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район" sheetId="1" r:id="rId1"/>
  </sheets>
  <definedNames>
    <definedName name="_xlnm.Print_Area" localSheetId="0">район!$B$1:$E$83</definedName>
  </definedNames>
  <calcPr calcId="145621"/>
</workbook>
</file>

<file path=xl/calcChain.xml><?xml version="1.0" encoding="utf-8"?>
<calcChain xmlns="http://schemas.openxmlformats.org/spreadsheetml/2006/main">
  <c r="E64" i="1" l="1"/>
  <c r="E19" i="1" l="1"/>
  <c r="E58" i="1" l="1"/>
  <c r="F58" i="1"/>
  <c r="E50" i="1"/>
  <c r="F50" i="1"/>
  <c r="E44" i="1"/>
  <c r="F39" i="1" s="1"/>
  <c r="F44" i="1"/>
  <c r="E39" i="1"/>
  <c r="E34" i="1"/>
  <c r="F34" i="1"/>
  <c r="E31" i="1"/>
  <c r="F31" i="1"/>
  <c r="F19" i="1"/>
  <c r="E25" i="1" l="1"/>
  <c r="E16" i="1" s="1"/>
  <c r="G71" i="1" s="1"/>
  <c r="E71" i="1" s="1"/>
  <c r="F25" i="1"/>
  <c r="F16" i="1" l="1"/>
</calcChain>
</file>

<file path=xl/sharedStrings.xml><?xml version="1.0" encoding="utf-8"?>
<sst xmlns="http://schemas.openxmlformats.org/spreadsheetml/2006/main" count="192" uniqueCount="136">
  <si>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</si>
  <si>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</si>
  <si>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</si>
  <si>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</si>
  <si>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</si>
  <si>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</si>
  <si>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Фонд оплаты труда</t>
  </si>
  <si>
    <t>тыс. руб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</si>
  <si>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</si>
  <si>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</si>
  <si>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</si>
  <si>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</si>
  <si>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</si>
  <si>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</si>
  <si>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</si>
  <si>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</si>
  <si>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</si>
  <si>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</si>
  <si>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</si>
  <si>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</si>
  <si>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</si>
  <si>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</si>
  <si>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</si>
  <si>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</si>
  <si>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</si>
  <si>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</si>
  <si>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</si>
  <si>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</si>
  <si>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</si>
  <si>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</si>
  <si>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</si>
  <si>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</si>
  <si>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</si>
  <si>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</si>
  <si>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</si>
  <si>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Услуги сторонних организаций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</si>
  <si>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</si>
  <si>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</si>
  <si>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</si>
  <si>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</si>
  <si>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</si>
  <si>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</si>
  <si>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</si>
  <si>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</si>
  <si>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</si>
  <si>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</si>
  <si>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</si>
  <si>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</si>
  <si>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</si>
  <si>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</si>
  <si>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</si>
  <si>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</si>
  <si>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Капитальный ремонт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</si>
  <si>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</si>
  <si>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</si>
  <si>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</si>
  <si>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</si>
  <si>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</si>
  <si>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</si>
  <si>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</si>
  <si>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</si>
  <si>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</si>
  <si>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</si>
  <si>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</si>
  <si>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</si>
  <si>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</si>
  <si>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</si>
  <si>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Услуги банков</t>
  </si>
  <si>
    <t>Проценты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</si>
  <si>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</si>
  <si>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</si>
  <si>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</si>
  <si>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</si>
  <si>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</si>
  <si>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</si>
  <si>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</si>
  <si>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</si>
  <si>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</si>
  <si>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</si>
  <si>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</si>
  <si>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</si>
  <si>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</si>
  <si>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</si>
  <si>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</si>
  <si>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</si>
  <si>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</si>
  <si>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</si>
  <si>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</si>
  <si>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</si>
  <si>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 xml:space="preserve">                                Информация</t>
  </si>
  <si>
    <t xml:space="preserve">              об основных показателях финансово-хозяйственной деятельности </t>
  </si>
  <si>
    <t xml:space="preserve">                МП  «ЖЭК-3» Ханты-Мансийского района                                  .  </t>
  </si>
  <si>
    <t xml:space="preserve">                (наименование субъекта естественной монополии)</t>
  </si>
  <si>
    <t xml:space="preserve">           (наименование субъекта Российской Федерации)</t>
  </si>
  <si>
    <t>1.1.</t>
  </si>
  <si>
    <t>1.2.</t>
  </si>
  <si>
    <t>1.3.</t>
  </si>
  <si>
    <t>1.3.1.</t>
  </si>
  <si>
    <t>1.3.2.</t>
  </si>
  <si>
    <t>1.3.3.</t>
  </si>
  <si>
    <t>1.3.4.</t>
  </si>
  <si>
    <t>1.4.</t>
  </si>
  <si>
    <t>1.5.</t>
  </si>
  <si>
    <t>1.5.1.</t>
  </si>
  <si>
    <t>1.5.1.1.</t>
  </si>
  <si>
    <t>1.5.1.2.</t>
  </si>
  <si>
    <t>1.5.1.3.</t>
  </si>
  <si>
    <t>1.5.2.</t>
  </si>
  <si>
    <t>1.5.1.4.</t>
  </si>
  <si>
    <t>1.5.3.</t>
  </si>
  <si>
    <t>1.5.4.</t>
  </si>
  <si>
    <t>1.5.4.1.</t>
  </si>
  <si>
    <t>1.5.5.</t>
  </si>
  <si>
    <t>1.5.6.</t>
  </si>
  <si>
    <t>3.1.</t>
  </si>
  <si>
    <t>3.2.</t>
  </si>
  <si>
    <t>3.3.</t>
  </si>
  <si>
    <t>3.4.</t>
  </si>
  <si>
    <t>3.5.</t>
  </si>
  <si>
    <t>4.1.</t>
  </si>
  <si>
    <t>4.1.1.</t>
  </si>
  <si>
    <t>4.1.2.</t>
  </si>
  <si>
    <t>4.1.3.</t>
  </si>
  <si>
    <t>4.1.4.</t>
  </si>
  <si>
    <t>4.2.</t>
  </si>
  <si>
    <t>Форма 6</t>
  </si>
  <si>
    <t xml:space="preserve">Директор </t>
  </si>
  <si>
    <t>С.А. Мельников</t>
  </si>
  <si>
    <t>Исп. начальник ПЭО Масгутова Л.А.</t>
  </si>
  <si>
    <t>тел.: 8(3467) 318-854 (110)</t>
  </si>
  <si>
    <t>Приложение N 2</t>
  </si>
  <si>
    <t>к приказу ФАС России</t>
  </si>
  <si>
    <t>от 18.01.2019 N 38/19</t>
  </si>
  <si>
    <t>на  2020 год в сфере оказания услуг по транспортировке газа по газораспределительным сетям на территории</t>
  </si>
  <si>
    <t xml:space="preserve">  Ханты-Мансийский автономный округ - Югра </t>
  </si>
  <si>
    <t>от 30 до 60 %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</si>
</sst>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7" xfId="0" applyFont="1" applyBorder="1"/>
    <xf numFmtId="0" fontId="3" fillId="0" borderId="7" xfId="0" applyFont="1" applyBorder="1"/>
    <xf numFmtId="16" fontId="1" fillId="0" borderId="3" xfId="0" applyNumberFormat="1" applyFont="1" applyBorder="1" applyAlignment="1">
      <alignment horizontal="center" vertical="center" wrapText="1"/>
    </xf>
    <xf numFmtId="0" fontId="4" fillId="2" borderId="0" xfId="0" applyFont="1" applyFill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3"/>
  <sheetViews>
    <sheetView tabSelected="1" workbookViewId="0">
      <selection activeCell="G76" sqref="G76"/>
    </sheetView>
  </sheetViews>
  <sheetFormatPr defaultRowHeight="15" x14ac:dyDescent="0.25"/>
  <cols>
    <col min="1" max="1" width="10.28515625" style="8" customWidth="1"/>
    <col min="2" max="2" width="9.140625" style="8" customWidth="1"/>
    <col min="3" max="3" width="56.85546875" style="8" customWidth="1"/>
    <col min="4" max="4" width="12.42578125" style="8" customWidth="1"/>
    <col min="5" max="5" width="14.5703125" style="8" customWidth="1"/>
    <col min="6" max="6" width="9.140625" style="15"/>
    <col min="7" max="16384" width="9.140625" style="8"/>
  </cols>
  <sheetData>
    <row r="1" spans="2:6" ht="15.75" x14ac:dyDescent="0.25">
      <c r="E1" s="27" t="s">
        <v>130</v>
      </c>
    </row>
    <row r="2" spans="2:6" ht="15.75" x14ac:dyDescent="0.25">
      <c r="E2" s="27" t="s">
        <v>131</v>
      </c>
    </row>
    <row r="3" spans="2:6" ht="15.75" x14ac:dyDescent="0.25">
      <c r="E3" s="27" t="s">
        <v>132</v>
      </c>
    </row>
    <row r="4" spans="2:6" ht="15.75" x14ac:dyDescent="0.25">
      <c r="E4" s="28" t="s">
        <v>125</v>
      </c>
    </row>
    <row r="5" spans="2:6" ht="15.75" x14ac:dyDescent="0.25">
      <c r="B5" s="7" t="s">
        <v>89</v>
      </c>
      <c r="C5" s="9"/>
    </row>
    <row r="6" spans="2:6" ht="15.75" x14ac:dyDescent="0.25">
      <c r="B6" s="7" t="s">
        <v>90</v>
      </c>
      <c r="C6" s="7"/>
    </row>
    <row r="7" spans="2:6" ht="15.75" x14ac:dyDescent="0.25">
      <c r="B7" s="12" t="s">
        <v>91</v>
      </c>
      <c r="C7" s="12"/>
    </row>
    <row r="8" spans="2:6" x14ac:dyDescent="0.25">
      <c r="B8" s="10" t="s">
        <v>92</v>
      </c>
      <c r="C8" s="11"/>
    </row>
    <row r="9" spans="2:6" ht="1.5" customHeight="1" x14ac:dyDescent="0.25"/>
    <row r="10" spans="2:6" x14ac:dyDescent="0.25">
      <c r="B10" s="8" t="s">
        <v>133</v>
      </c>
    </row>
    <row r="11" spans="2:6" ht="1.5" customHeight="1" x14ac:dyDescent="0.25"/>
    <row r="12" spans="2:6" x14ac:dyDescent="0.25">
      <c r="B12" s="13" t="s">
        <v>134</v>
      </c>
      <c r="C12" s="13"/>
    </row>
    <row r="13" spans="2:6" x14ac:dyDescent="0.25">
      <c r="B13" s="11" t="s">
        <v>93</v>
      </c>
    </row>
    <row r="14" spans="2:6" ht="15.75" thickBot="1" x14ac:dyDescent="0.3"/>
    <row r="15" spans="2:6" ht="32.25" thickBot="1" x14ac:dyDescent="0.3">
      <c r="B15" s="1" t="s">
        <v>0</v>
      </c>
      <c r="C15" s="2" t="s">
        <v>1</v>
      </c>
      <c r="D15" s="2" t="s">
        <v>2</v>
      </c>
      <c r="E15" s="2" t="s">
        <v>3</v>
      </c>
    </row>
    <row r="16" spans="2:6" ht="32.25" thickBot="1" x14ac:dyDescent="0.3">
      <c r="B16" s="16">
        <v>1</v>
      </c>
      <c r="C16" s="17" t="s">
        <v>4</v>
      </c>
      <c r="D16" s="18" t="s">
        <v>5</v>
      </c>
      <c r="E16" s="24">
        <f>E17+E18+E19+E24+E25</f>
        <v>33506.379999999997</v>
      </c>
      <c r="F16" s="15">
        <f>E17+E18+E19+E24+E25</f>
        <v>33506.379999999997</v>
      </c>
    </row>
    <row r="17" spans="2:6" ht="16.5" thickBot="1" x14ac:dyDescent="0.3">
      <c r="B17" s="14" t="s">
        <v>94</v>
      </c>
      <c r="C17" s="4" t="s">
        <v>6</v>
      </c>
      <c r="D17" s="5" t="s">
        <v>7</v>
      </c>
      <c r="E17" s="23">
        <v>14752.95</v>
      </c>
    </row>
    <row r="18" spans="2:6" ht="16.5" thickBot="1" x14ac:dyDescent="0.3">
      <c r="B18" s="3" t="s">
        <v>95</v>
      </c>
      <c r="C18" s="4" t="s">
        <v>8</v>
      </c>
      <c r="D18" s="5" t="s">
        <v>7</v>
      </c>
      <c r="E18" s="23">
        <v>4455.3900000000003</v>
      </c>
    </row>
    <row r="19" spans="2:6" ht="16.5" thickBot="1" x14ac:dyDescent="0.3">
      <c r="B19" s="19" t="s">
        <v>96</v>
      </c>
      <c r="C19" s="20" t="s">
        <v>9</v>
      </c>
      <c r="D19" s="21" t="s">
        <v>7</v>
      </c>
      <c r="E19" s="21">
        <f>E20+E21+E22+E23</f>
        <v>1373.82</v>
      </c>
      <c r="F19" s="15">
        <f>E20+E21+E22+E23</f>
        <v>1373.82</v>
      </c>
    </row>
    <row r="20" spans="2:6" ht="16.5" thickBot="1" x14ac:dyDescent="0.3">
      <c r="B20" s="6" t="s">
        <v>97</v>
      </c>
      <c r="C20" s="4" t="s">
        <v>10</v>
      </c>
      <c r="D20" s="5" t="s">
        <v>7</v>
      </c>
      <c r="E20" s="5">
        <v>1109.79</v>
      </c>
    </row>
    <row r="21" spans="2:6" ht="16.5" thickBot="1" x14ac:dyDescent="0.3">
      <c r="B21" s="6" t="s">
        <v>98</v>
      </c>
      <c r="C21" s="4" t="s">
        <v>11</v>
      </c>
      <c r="D21" s="5" t="s">
        <v>7</v>
      </c>
      <c r="E21" s="5">
        <v>0</v>
      </c>
    </row>
    <row r="22" spans="2:6" ht="16.5" thickBot="1" x14ac:dyDescent="0.3">
      <c r="B22" s="6" t="s">
        <v>99</v>
      </c>
      <c r="C22" s="4" t="s">
        <v>12</v>
      </c>
      <c r="D22" s="5" t="s">
        <v>7</v>
      </c>
      <c r="E22" s="5">
        <v>264.02999999999997</v>
      </c>
    </row>
    <row r="23" spans="2:6" ht="16.5" thickBot="1" x14ac:dyDescent="0.3">
      <c r="B23" s="6" t="s">
        <v>100</v>
      </c>
      <c r="C23" s="4" t="s">
        <v>13</v>
      </c>
      <c r="D23" s="5" t="s">
        <v>7</v>
      </c>
      <c r="E23" s="5">
        <v>0</v>
      </c>
    </row>
    <row r="24" spans="2:6" ht="16.5" thickBot="1" x14ac:dyDescent="0.3">
      <c r="B24" s="3" t="s">
        <v>101</v>
      </c>
      <c r="C24" s="4" t="s">
        <v>14</v>
      </c>
      <c r="D24" s="5" t="s">
        <v>7</v>
      </c>
      <c r="E24" s="5">
        <v>9193.4699999999993</v>
      </c>
    </row>
    <row r="25" spans="2:6" ht="16.5" thickBot="1" x14ac:dyDescent="0.3">
      <c r="B25" s="19" t="s">
        <v>102</v>
      </c>
      <c r="C25" s="20" t="s">
        <v>15</v>
      </c>
      <c r="D25" s="21" t="s">
        <v>7</v>
      </c>
      <c r="E25" s="21">
        <f>E26+E31+E34+E39+E49+E50</f>
        <v>3730.75</v>
      </c>
      <c r="F25" s="15">
        <f>E26+E31+E34+E39+E49+E50</f>
        <v>3730.75</v>
      </c>
    </row>
    <row r="26" spans="2:6" ht="16.5" thickBot="1" x14ac:dyDescent="0.3">
      <c r="B26" s="6" t="s">
        <v>103</v>
      </c>
      <c r="C26" s="4" t="s">
        <v>16</v>
      </c>
      <c r="D26" s="5" t="s">
        <v>7</v>
      </c>
      <c r="E26" s="5">
        <v>0</v>
      </c>
    </row>
    <row r="27" spans="2:6" ht="16.5" thickBot="1" x14ac:dyDescent="0.3">
      <c r="B27" s="3" t="s">
        <v>104</v>
      </c>
      <c r="C27" s="4" t="s">
        <v>17</v>
      </c>
      <c r="D27" s="5" t="s">
        <v>7</v>
      </c>
      <c r="E27" s="5">
        <v>0</v>
      </c>
    </row>
    <row r="28" spans="2:6" ht="16.5" thickBot="1" x14ac:dyDescent="0.3">
      <c r="B28" s="3" t="s">
        <v>105</v>
      </c>
      <c r="C28" s="4" t="s">
        <v>18</v>
      </c>
      <c r="D28" s="5" t="s">
        <v>7</v>
      </c>
      <c r="E28" s="5">
        <v>0</v>
      </c>
    </row>
    <row r="29" spans="2:6" ht="32.25" thickBot="1" x14ac:dyDescent="0.3">
      <c r="B29" s="3" t="s">
        <v>106</v>
      </c>
      <c r="C29" s="4" t="s">
        <v>19</v>
      </c>
      <c r="D29" s="5" t="s">
        <v>7</v>
      </c>
      <c r="E29" s="5">
        <v>0</v>
      </c>
    </row>
    <row r="30" spans="2:6" ht="16.5" thickBot="1" x14ac:dyDescent="0.3">
      <c r="B30" s="3" t="s">
        <v>108</v>
      </c>
      <c r="C30" s="4" t="s">
        <v>20</v>
      </c>
      <c r="D30" s="5" t="s">
        <v>7</v>
      </c>
      <c r="E30" s="5">
        <v>0</v>
      </c>
    </row>
    <row r="31" spans="2:6" ht="16.5" thickBot="1" x14ac:dyDescent="0.3">
      <c r="B31" s="22" t="s">
        <v>107</v>
      </c>
      <c r="C31" s="20" t="s">
        <v>21</v>
      </c>
      <c r="D31" s="21" t="s">
        <v>7</v>
      </c>
      <c r="E31" s="21">
        <f>E32+E33</f>
        <v>62.35</v>
      </c>
      <c r="F31" s="15">
        <f>E32+E33</f>
        <v>62.35</v>
      </c>
    </row>
    <row r="32" spans="2:6" ht="32.25" thickBot="1" x14ac:dyDescent="0.3">
      <c r="B32" s="3" t="s">
        <v>22</v>
      </c>
      <c r="C32" s="4" t="s">
        <v>23</v>
      </c>
      <c r="D32" s="5" t="s">
        <v>7</v>
      </c>
      <c r="E32" s="5">
        <v>49.5</v>
      </c>
    </row>
    <row r="33" spans="2:6" ht="16.5" thickBot="1" x14ac:dyDescent="0.3">
      <c r="B33" s="3" t="s">
        <v>24</v>
      </c>
      <c r="C33" s="4" t="s">
        <v>25</v>
      </c>
      <c r="D33" s="5" t="s">
        <v>7</v>
      </c>
      <c r="E33" s="5">
        <v>12.85</v>
      </c>
    </row>
    <row r="34" spans="2:6" ht="16.5" thickBot="1" x14ac:dyDescent="0.3">
      <c r="B34" s="22" t="s">
        <v>109</v>
      </c>
      <c r="C34" s="20" t="s">
        <v>26</v>
      </c>
      <c r="D34" s="21" t="s">
        <v>7</v>
      </c>
      <c r="E34" s="21">
        <f>E35+E36+E37+E38</f>
        <v>1915.62</v>
      </c>
      <c r="F34" s="15">
        <f>E35+E36+E37+E38</f>
        <v>1915.62</v>
      </c>
    </row>
    <row r="35" spans="2:6" ht="16.5" thickBot="1" x14ac:dyDescent="0.3">
      <c r="B35" s="3" t="s">
        <v>27</v>
      </c>
      <c r="C35" s="4" t="s">
        <v>28</v>
      </c>
      <c r="D35" s="5" t="s">
        <v>7</v>
      </c>
      <c r="E35" s="5">
        <v>1897.62</v>
      </c>
    </row>
    <row r="36" spans="2:6" ht="16.5" thickBot="1" x14ac:dyDescent="0.3">
      <c r="B36" s="3" t="s">
        <v>29</v>
      </c>
      <c r="C36" s="4" t="s">
        <v>30</v>
      </c>
      <c r="D36" s="5" t="s">
        <v>7</v>
      </c>
      <c r="E36" s="5">
        <v>0</v>
      </c>
    </row>
    <row r="37" spans="2:6" ht="16.5" thickBot="1" x14ac:dyDescent="0.3">
      <c r="B37" s="3" t="s">
        <v>31</v>
      </c>
      <c r="C37" s="4" t="s">
        <v>32</v>
      </c>
      <c r="D37" s="5" t="s">
        <v>7</v>
      </c>
      <c r="E37" s="5">
        <v>18</v>
      </c>
    </row>
    <row r="38" spans="2:6" ht="16.5" thickBot="1" x14ac:dyDescent="0.3">
      <c r="B38" s="3" t="s">
        <v>33</v>
      </c>
      <c r="C38" s="4" t="s">
        <v>34</v>
      </c>
      <c r="D38" s="5" t="s">
        <v>7</v>
      </c>
      <c r="E38" s="5">
        <v>0</v>
      </c>
    </row>
    <row r="39" spans="2:6" ht="16.5" thickBot="1" x14ac:dyDescent="0.3">
      <c r="B39" s="22" t="s">
        <v>110</v>
      </c>
      <c r="C39" s="20" t="s">
        <v>35</v>
      </c>
      <c r="D39" s="21" t="s">
        <v>7</v>
      </c>
      <c r="E39" s="21">
        <f>E40+E41+E42+E43+E44</f>
        <v>132</v>
      </c>
      <c r="F39" s="15">
        <f>E40+E41+E42+E43+E44</f>
        <v>132</v>
      </c>
    </row>
    <row r="40" spans="2:6" ht="16.5" thickBot="1" x14ac:dyDescent="0.3">
      <c r="B40" s="3" t="s">
        <v>111</v>
      </c>
      <c r="C40" s="4" t="s">
        <v>36</v>
      </c>
      <c r="D40" s="5" t="s">
        <v>7</v>
      </c>
      <c r="E40" s="5">
        <v>0</v>
      </c>
    </row>
    <row r="41" spans="2:6" ht="16.5" thickBot="1" x14ac:dyDescent="0.3">
      <c r="B41" s="3" t="s">
        <v>37</v>
      </c>
      <c r="C41" s="4" t="s">
        <v>38</v>
      </c>
      <c r="D41" s="5" t="s">
        <v>7</v>
      </c>
      <c r="E41" s="5">
        <v>0</v>
      </c>
    </row>
    <row r="42" spans="2:6" ht="16.5" thickBot="1" x14ac:dyDescent="0.3">
      <c r="B42" s="3" t="s">
        <v>39</v>
      </c>
      <c r="C42" s="4" t="s">
        <v>40</v>
      </c>
      <c r="D42" s="5" t="s">
        <v>7</v>
      </c>
      <c r="E42" s="5">
        <v>0</v>
      </c>
    </row>
    <row r="43" spans="2:6" ht="16.5" thickBot="1" x14ac:dyDescent="0.3">
      <c r="B43" s="3" t="s">
        <v>41</v>
      </c>
      <c r="C43" s="4" t="s">
        <v>42</v>
      </c>
      <c r="D43" s="5" t="s">
        <v>7</v>
      </c>
      <c r="E43" s="5">
        <v>0</v>
      </c>
    </row>
    <row r="44" spans="2:6" ht="16.5" thickBot="1" x14ac:dyDescent="0.3">
      <c r="B44" s="19" t="s">
        <v>43</v>
      </c>
      <c r="C44" s="20" t="s">
        <v>44</v>
      </c>
      <c r="D44" s="21" t="s">
        <v>7</v>
      </c>
      <c r="E44" s="21">
        <f>E45+E46+E47+E48</f>
        <v>132</v>
      </c>
      <c r="F44" s="15">
        <f>E45+E46+E47+E48</f>
        <v>132</v>
      </c>
    </row>
    <row r="45" spans="2:6" ht="32.25" thickBot="1" x14ac:dyDescent="0.3">
      <c r="B45" s="3" t="s">
        <v>45</v>
      </c>
      <c r="C45" s="4" t="s">
        <v>46</v>
      </c>
      <c r="D45" s="5" t="s">
        <v>7</v>
      </c>
      <c r="E45" s="5">
        <v>0</v>
      </c>
    </row>
    <row r="46" spans="2:6" ht="48" thickBot="1" x14ac:dyDescent="0.3">
      <c r="B46" s="3" t="s">
        <v>47</v>
      </c>
      <c r="C46" s="4" t="s">
        <v>48</v>
      </c>
      <c r="D46" s="5" t="s">
        <v>7</v>
      </c>
      <c r="E46" s="5">
        <v>0</v>
      </c>
    </row>
    <row r="47" spans="2:6" ht="16.5" thickBot="1" x14ac:dyDescent="0.3">
      <c r="B47" s="3" t="s">
        <v>49</v>
      </c>
      <c r="C47" s="4" t="s">
        <v>50</v>
      </c>
      <c r="D47" s="5" t="s">
        <v>7</v>
      </c>
      <c r="E47" s="5">
        <v>132</v>
      </c>
    </row>
    <row r="48" spans="2:6" ht="16.5" thickBot="1" x14ac:dyDescent="0.3">
      <c r="B48" s="3" t="s">
        <v>51</v>
      </c>
      <c r="C48" s="4" t="s">
        <v>13</v>
      </c>
      <c r="D48" s="5" t="s">
        <v>7</v>
      </c>
      <c r="E48" s="5">
        <v>0</v>
      </c>
    </row>
    <row r="49" spans="2:6" ht="16.5" thickBot="1" x14ac:dyDescent="0.3">
      <c r="B49" s="6" t="s">
        <v>112</v>
      </c>
      <c r="C49" s="4" t="s">
        <v>52</v>
      </c>
      <c r="D49" s="5" t="s">
        <v>7</v>
      </c>
      <c r="E49" s="5">
        <v>0</v>
      </c>
    </row>
    <row r="50" spans="2:6" ht="16.5" thickBot="1" x14ac:dyDescent="0.3">
      <c r="B50" s="22" t="s">
        <v>113</v>
      </c>
      <c r="C50" s="20" t="s">
        <v>53</v>
      </c>
      <c r="D50" s="21" t="s">
        <v>7</v>
      </c>
      <c r="E50" s="21">
        <f>E51+E52+E53+E54+E55+E56</f>
        <v>1620.78</v>
      </c>
      <c r="F50" s="15">
        <f>E51+E52+E53+E54+E55+E56</f>
        <v>1620.78</v>
      </c>
    </row>
    <row r="51" spans="2:6" ht="16.5" thickBot="1" x14ac:dyDescent="0.3">
      <c r="B51" s="3" t="s">
        <v>54</v>
      </c>
      <c r="C51" s="4" t="s">
        <v>55</v>
      </c>
      <c r="D51" s="5" t="s">
        <v>7</v>
      </c>
      <c r="E51" s="5">
        <v>0</v>
      </c>
    </row>
    <row r="52" spans="2:6" ht="16.5" thickBot="1" x14ac:dyDescent="0.3">
      <c r="B52" s="3" t="s">
        <v>56</v>
      </c>
      <c r="C52" s="4" t="s">
        <v>57</v>
      </c>
      <c r="D52" s="5" t="s">
        <v>7</v>
      </c>
      <c r="E52" s="5">
        <v>225.42</v>
      </c>
    </row>
    <row r="53" spans="2:6" ht="16.5" thickBot="1" x14ac:dyDescent="0.3">
      <c r="B53" s="3" t="s">
        <v>58</v>
      </c>
      <c r="C53" s="4" t="s">
        <v>59</v>
      </c>
      <c r="D53" s="5" t="s">
        <v>7</v>
      </c>
      <c r="E53" s="5">
        <v>0</v>
      </c>
    </row>
    <row r="54" spans="2:6" ht="16.5" thickBot="1" x14ac:dyDescent="0.3">
      <c r="B54" s="3" t="s">
        <v>60</v>
      </c>
      <c r="C54" s="4" t="s">
        <v>61</v>
      </c>
      <c r="D54" s="5" t="s">
        <v>7</v>
      </c>
      <c r="E54" s="5">
        <v>0</v>
      </c>
    </row>
    <row r="55" spans="2:6" ht="32.25" thickBot="1" x14ac:dyDescent="0.3">
      <c r="B55" s="3" t="s">
        <v>62</v>
      </c>
      <c r="C55" s="4" t="s">
        <v>63</v>
      </c>
      <c r="D55" s="5" t="s">
        <v>7</v>
      </c>
      <c r="E55" s="5">
        <v>0</v>
      </c>
    </row>
    <row r="56" spans="2:6" ht="16.5" thickBot="1" x14ac:dyDescent="0.3">
      <c r="B56" s="3" t="s">
        <v>64</v>
      </c>
      <c r="C56" s="4" t="s">
        <v>13</v>
      </c>
      <c r="D56" s="5" t="s">
        <v>7</v>
      </c>
      <c r="E56" s="5">
        <v>1395.36</v>
      </c>
    </row>
    <row r="57" spans="2:6" ht="16.5" thickBot="1" x14ac:dyDescent="0.3">
      <c r="B57" s="3">
        <v>2</v>
      </c>
      <c r="C57" s="4" t="s">
        <v>65</v>
      </c>
      <c r="D57" s="5" t="s">
        <v>7</v>
      </c>
      <c r="E57" s="5">
        <v>0</v>
      </c>
    </row>
    <row r="58" spans="2:6" ht="16.5" thickBot="1" x14ac:dyDescent="0.3">
      <c r="B58" s="16">
        <v>3</v>
      </c>
      <c r="C58" s="17" t="s">
        <v>66</v>
      </c>
      <c r="D58" s="18" t="s">
        <v>7</v>
      </c>
      <c r="E58" s="18">
        <f>E59+E60+E61+E62+E63</f>
        <v>729.97</v>
      </c>
      <c r="F58" s="15">
        <f>E59+E60+E61+E62+E63</f>
        <v>729.97</v>
      </c>
    </row>
    <row r="59" spans="2:6" ht="16.5" thickBot="1" x14ac:dyDescent="0.3">
      <c r="B59" s="3" t="s">
        <v>114</v>
      </c>
      <c r="C59" s="4" t="s">
        <v>67</v>
      </c>
      <c r="D59" s="5" t="s">
        <v>7</v>
      </c>
      <c r="E59" s="5">
        <v>119.62</v>
      </c>
    </row>
    <row r="60" spans="2:6" ht="16.5" thickBot="1" x14ac:dyDescent="0.3">
      <c r="B60" s="3" t="s">
        <v>115</v>
      </c>
      <c r="C60" s="4" t="s">
        <v>68</v>
      </c>
      <c r="D60" s="5" t="s">
        <v>7</v>
      </c>
      <c r="E60" s="5">
        <v>0</v>
      </c>
    </row>
    <row r="61" spans="2:6" ht="32.25" thickBot="1" x14ac:dyDescent="0.3">
      <c r="B61" s="3" t="s">
        <v>116</v>
      </c>
      <c r="C61" s="4" t="s">
        <v>69</v>
      </c>
      <c r="D61" s="5" t="s">
        <v>7</v>
      </c>
      <c r="E61" s="5">
        <v>610.35</v>
      </c>
    </row>
    <row r="62" spans="2:6" ht="16.5" thickBot="1" x14ac:dyDescent="0.3">
      <c r="B62" s="3" t="s">
        <v>117</v>
      </c>
      <c r="C62" s="4" t="s">
        <v>70</v>
      </c>
      <c r="D62" s="5" t="s">
        <v>7</v>
      </c>
      <c r="E62" s="5">
        <v>0</v>
      </c>
    </row>
    <row r="63" spans="2:6" ht="16.5" thickBot="1" x14ac:dyDescent="0.3">
      <c r="B63" s="3" t="s">
        <v>118</v>
      </c>
      <c r="C63" s="4" t="s">
        <v>71</v>
      </c>
      <c r="D63" s="5" t="s">
        <v>7</v>
      </c>
      <c r="E63" s="5">
        <v>0</v>
      </c>
    </row>
    <row r="64" spans="2:6" ht="16.5" thickBot="1" x14ac:dyDescent="0.3">
      <c r="B64" s="16">
        <v>4</v>
      </c>
      <c r="C64" s="17" t="s">
        <v>72</v>
      </c>
      <c r="D64" s="18" t="s">
        <v>7</v>
      </c>
      <c r="E64" s="18">
        <f>E65+E70</f>
        <v>152.59</v>
      </c>
    </row>
    <row r="65" spans="2:7" ht="16.5" thickBot="1" x14ac:dyDescent="0.3">
      <c r="B65" s="3" t="s">
        <v>119</v>
      </c>
      <c r="C65" s="4" t="s">
        <v>73</v>
      </c>
      <c r="D65" s="5" t="s">
        <v>7</v>
      </c>
      <c r="E65" s="5">
        <v>0</v>
      </c>
    </row>
    <row r="66" spans="2:7" ht="16.5" thickBot="1" x14ac:dyDescent="0.3">
      <c r="B66" s="6" t="s">
        <v>120</v>
      </c>
      <c r="C66" s="4" t="s">
        <v>74</v>
      </c>
      <c r="D66" s="5" t="s">
        <v>7</v>
      </c>
      <c r="E66" s="5">
        <v>0</v>
      </c>
    </row>
    <row r="67" spans="2:7" ht="32.25" thickBot="1" x14ac:dyDescent="0.3">
      <c r="B67" s="6" t="s">
        <v>121</v>
      </c>
      <c r="C67" s="4" t="s">
        <v>75</v>
      </c>
      <c r="D67" s="5" t="s">
        <v>7</v>
      </c>
      <c r="E67" s="5">
        <v>0</v>
      </c>
    </row>
    <row r="68" spans="2:7" ht="16.5" thickBot="1" x14ac:dyDescent="0.3">
      <c r="B68" s="6" t="s">
        <v>122</v>
      </c>
      <c r="C68" s="4" t="s">
        <v>76</v>
      </c>
      <c r="D68" s="5" t="s">
        <v>7</v>
      </c>
      <c r="E68" s="5">
        <v>0</v>
      </c>
    </row>
    <row r="69" spans="2:7" ht="48" thickBot="1" x14ac:dyDescent="0.3">
      <c r="B69" s="6" t="s">
        <v>123</v>
      </c>
      <c r="C69" s="4" t="s">
        <v>77</v>
      </c>
      <c r="D69" s="5" t="s">
        <v>7</v>
      </c>
      <c r="E69" s="5">
        <v>0</v>
      </c>
    </row>
    <row r="70" spans="2:7" ht="16.5" thickBot="1" x14ac:dyDescent="0.3">
      <c r="B70" s="3" t="s">
        <v>124</v>
      </c>
      <c r="C70" s="4" t="s">
        <v>78</v>
      </c>
      <c r="D70" s="5" t="s">
        <v>7</v>
      </c>
      <c r="E70" s="5">
        <v>152.59</v>
      </c>
    </row>
    <row r="71" spans="2:7" ht="16.5" thickBot="1" x14ac:dyDescent="0.3">
      <c r="B71" s="16">
        <v>5</v>
      </c>
      <c r="C71" s="17" t="s">
        <v>79</v>
      </c>
      <c r="D71" s="18" t="s">
        <v>7</v>
      </c>
      <c r="E71" s="25">
        <f>G71</f>
        <v>34388.939999999995</v>
      </c>
      <c r="G71" s="26">
        <f>E16+E58-E57+E64</f>
        <v>34388.939999999995</v>
      </c>
    </row>
    <row r="72" spans="2:7" ht="16.5" thickBot="1" x14ac:dyDescent="0.3">
      <c r="B72" s="29" t="s">
        <v>80</v>
      </c>
      <c r="C72" s="30"/>
      <c r="D72" s="30"/>
      <c r="E72" s="31"/>
    </row>
    <row r="73" spans="2:7" ht="32.25" thickBot="1" x14ac:dyDescent="0.3">
      <c r="B73" s="3">
        <v>1</v>
      </c>
      <c r="C73" s="4" t="s">
        <v>81</v>
      </c>
      <c r="D73" s="5" t="s">
        <v>82</v>
      </c>
      <c r="E73" s="5">
        <v>26</v>
      </c>
    </row>
    <row r="74" spans="2:7" ht="16.5" thickBot="1" x14ac:dyDescent="0.3">
      <c r="B74" s="3">
        <v>2</v>
      </c>
      <c r="C74" s="4" t="s">
        <v>83</v>
      </c>
      <c r="D74" s="5" t="s">
        <v>84</v>
      </c>
      <c r="E74" s="5">
        <v>152.31</v>
      </c>
    </row>
    <row r="75" spans="2:7" ht="16.5" thickBot="1" x14ac:dyDescent="0.3">
      <c r="B75" s="3">
        <v>3</v>
      </c>
      <c r="C75" s="4" t="s">
        <v>85</v>
      </c>
      <c r="D75" s="5" t="s">
        <v>86</v>
      </c>
      <c r="E75" s="5">
        <v>10</v>
      </c>
    </row>
    <row r="76" spans="2:7" ht="16.5" thickBot="1" x14ac:dyDescent="0.3">
      <c r="B76" s="3">
        <v>4</v>
      </c>
      <c r="C76" s="4" t="s">
        <v>87</v>
      </c>
      <c r="D76" s="5" t="s">
        <v>88</v>
      </c>
      <c r="E76" s="5" t="s">
        <v>135</v>
      </c>
    </row>
    <row r="78" spans="2:7" ht="34.5" customHeight="1" x14ac:dyDescent="0.25"/>
    <row r="79" spans="2:7" x14ac:dyDescent="0.25">
      <c r="B79" s="8" t="s">
        <v>126</v>
      </c>
      <c r="D79" s="8" t="s">
        <v>127</v>
      </c>
    </row>
    <row r="82" spans="2:2" x14ac:dyDescent="0.25">
      <c r="B82" s="8" t="s">
        <v>128</v>
      </c>
    </row>
    <row r="83" spans="2:2" x14ac:dyDescent="0.25">
      <c r="B83" s="8" t="s">
        <v>129</v>
      </c>
    </row>
  </sheetData>
  <mergeCells count="1">
    <mergeCell ref="B72:E72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</vt:lpstr>
      <vt:lpstr>район!Область_печати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2020-03-16T10:22:26Z</dcterms:modified>
</cp:coreProperties>
</file>